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kodw\Desktop\Valuable\"/>
    </mc:Choice>
  </mc:AlternateContent>
  <xr:revisionPtr revIDLastSave="0" documentId="13_ncr:1_{0734DB76-899B-4CDD-88A2-D258868C3D30}" xr6:coauthVersionLast="45" xr6:coauthVersionMax="45" xr10:uidLastSave="{00000000-0000-0000-0000-000000000000}"/>
  <bookViews>
    <workbookView xWindow="-120" yWindow="-120" windowWidth="20730" windowHeight="11160" xr2:uid="{3BF0030A-A7D2-47CD-816E-8CEA805AB670}"/>
  </bookViews>
  <sheets>
    <sheet name="XLOOK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2" i="1" l="1"/>
  <c r="F21" i="1"/>
  <c r="F20" i="1"/>
  <c r="F19" i="1" l="1"/>
  <c r="F18" i="1"/>
  <c r="F16" i="1"/>
  <c r="F17" i="1"/>
</calcChain>
</file>

<file path=xl/sharedStrings.xml><?xml version="1.0" encoding="utf-8"?>
<sst xmlns="http://schemas.openxmlformats.org/spreadsheetml/2006/main" count="41" uniqueCount="43">
  <si>
    <t>Salman</t>
  </si>
  <si>
    <t>Ranveer</t>
  </si>
  <si>
    <t>Ranbir</t>
  </si>
  <si>
    <t>Movie</t>
  </si>
  <si>
    <t>Actor</t>
  </si>
  <si>
    <t>SRK</t>
  </si>
  <si>
    <t>Kal ho na ho</t>
  </si>
  <si>
    <t>Gully Boy</t>
  </si>
  <si>
    <t>Rockstar</t>
  </si>
  <si>
    <t>Sultan</t>
  </si>
  <si>
    <t>Bajrangi Bhaijaan</t>
  </si>
  <si>
    <t>Lookup Value</t>
  </si>
  <si>
    <t>Result</t>
  </si>
  <si>
    <t>Bajirao Mastaani</t>
  </si>
  <si>
    <t>Year</t>
  </si>
  <si>
    <t>Revenue Ascending</t>
  </si>
  <si>
    <t>Revenue Descending</t>
  </si>
  <si>
    <t>Which was Ranveer's First Movie?</t>
  </si>
  <si>
    <t>Which was Ranveer's Last Movie?</t>
  </si>
  <si>
    <t>Which movie made ~200 crore Revenue via (Exact Match or next Smaller Item)?</t>
  </si>
  <si>
    <t>Which movie made ~200 crore Revenue via (Exact Match or next Larger Item)?</t>
  </si>
  <si>
    <t>Ra</t>
  </si>
  <si>
    <t>Which movie has the lowest revenue? (*Given the data is sorted by Revenue Ascending)</t>
  </si>
  <si>
    <t>Match_Mode Value</t>
  </si>
  <si>
    <t>Search_Mode</t>
  </si>
  <si>
    <t>#</t>
  </si>
  <si>
    <t>XLOOKUP AS</t>
  </si>
  <si>
    <t>Question</t>
  </si>
  <si>
    <t>Sample Data</t>
  </si>
  <si>
    <t>Which movie made exactly 200 crore Revenue?</t>
  </si>
  <si>
    <t>Which movie made exactly 200 crore Revenue? (*Revenue in Desc order)</t>
  </si>
  <si>
    <t>Which movie was done by Actor whose name starts with "Ra"?</t>
  </si>
  <si>
    <r>
      <t>XLOOKUP as VLOOKUP/Index-Match Search</t>
    </r>
    <r>
      <rPr>
        <b/>
        <sz val="11"/>
        <color theme="1"/>
        <rFont val="Calibri"/>
        <family val="2"/>
        <scheme val="minor"/>
      </rPr>
      <t xml:space="preserve"> First to Last</t>
    </r>
  </si>
  <si>
    <r>
      <t>XLOOKUP as VLOOKUP/Index-Match Search</t>
    </r>
    <r>
      <rPr>
        <b/>
        <sz val="11"/>
        <color theme="1"/>
        <rFont val="Calibri"/>
        <family val="2"/>
        <scheme val="minor"/>
      </rPr>
      <t xml:space="preserve"> Last to First</t>
    </r>
  </si>
  <si>
    <r>
      <t xml:space="preserve">XLOOKUP as VLOOKUP Binary Search Sorted </t>
    </r>
    <r>
      <rPr>
        <b/>
        <sz val="11"/>
        <color theme="1"/>
        <rFont val="Calibri"/>
        <family val="2"/>
        <scheme val="minor"/>
      </rPr>
      <t>Ascending</t>
    </r>
    <r>
      <rPr>
        <sz val="11"/>
        <color theme="1"/>
        <rFont val="Calibri"/>
        <family val="2"/>
        <scheme val="minor"/>
      </rPr>
      <t xml:space="preserve"> Order</t>
    </r>
  </si>
  <si>
    <r>
      <t xml:space="preserve">XLOOKUP as VLOOKUP Binary Search Sorted </t>
    </r>
    <r>
      <rPr>
        <b/>
        <sz val="11"/>
        <color theme="1"/>
        <rFont val="Calibri"/>
        <family val="2"/>
        <scheme val="minor"/>
      </rPr>
      <t>Descending</t>
    </r>
    <r>
      <rPr>
        <sz val="11"/>
        <color theme="1"/>
        <rFont val="Calibri"/>
        <family val="2"/>
        <scheme val="minor"/>
      </rPr>
      <t xml:space="preserve"> Order</t>
    </r>
  </si>
  <si>
    <r>
      <t xml:space="preserve">XLOOKUP as VLOOKUP Exact Match or </t>
    </r>
    <r>
      <rPr>
        <b/>
        <sz val="11"/>
        <color theme="1"/>
        <rFont val="Calibri"/>
        <family val="2"/>
        <scheme val="minor"/>
      </rPr>
      <t>next Smaller Item</t>
    </r>
  </si>
  <si>
    <r>
      <t>XLOOKUP as VLOOKUP Exact Match or</t>
    </r>
    <r>
      <rPr>
        <b/>
        <sz val="11"/>
        <color theme="1"/>
        <rFont val="Calibri"/>
        <family val="2"/>
        <scheme val="minor"/>
      </rPr>
      <t xml:space="preserve"> next Larger Item</t>
    </r>
  </si>
  <si>
    <r>
      <t xml:space="preserve">XLOOKUP as </t>
    </r>
    <r>
      <rPr>
        <b/>
        <sz val="11"/>
        <color theme="1"/>
        <rFont val="Calibri"/>
        <family val="2"/>
        <scheme val="minor"/>
      </rPr>
      <t>WildCard</t>
    </r>
    <r>
      <rPr>
        <sz val="11"/>
        <color theme="1"/>
        <rFont val="Calibri"/>
        <family val="2"/>
        <scheme val="minor"/>
      </rPr>
      <t xml:space="preserve"> Search </t>
    </r>
    <r>
      <rPr>
        <u/>
        <sz val="11"/>
        <color theme="1"/>
        <rFont val="Calibri"/>
        <family val="2"/>
        <scheme val="minor"/>
      </rPr>
      <t>(Last to First)</t>
    </r>
  </si>
  <si>
    <r>
      <t xml:space="preserve">XLOOKUP as </t>
    </r>
    <r>
      <rPr>
        <b/>
        <sz val="11"/>
        <color theme="1"/>
        <rFont val="Calibri"/>
        <family val="2"/>
        <scheme val="minor"/>
      </rPr>
      <t>HLOOKUP</t>
    </r>
  </si>
  <si>
    <r>
      <t xml:space="preserve">XLOOKUP as </t>
    </r>
    <r>
      <rPr>
        <b/>
        <sz val="11"/>
        <color theme="1"/>
        <rFont val="Calibri"/>
        <family val="2"/>
        <scheme val="minor"/>
      </rPr>
      <t>WildCard</t>
    </r>
    <r>
      <rPr>
        <sz val="11"/>
        <color theme="1"/>
        <rFont val="Calibri"/>
        <family val="2"/>
        <scheme val="minor"/>
      </rPr>
      <t xml:space="preserve"> Search </t>
    </r>
    <r>
      <rPr>
        <u/>
        <sz val="11"/>
        <color theme="1"/>
        <rFont val="Calibri"/>
        <family val="2"/>
        <scheme val="minor"/>
      </rPr>
      <t>(First to Last)</t>
    </r>
  </si>
  <si>
    <r>
      <t xml:space="preserve">PPF Calculator </t>
    </r>
    <r>
      <rPr>
        <b/>
        <sz val="24"/>
        <color theme="1"/>
        <rFont val="Calibri"/>
        <family val="2"/>
      </rPr>
      <t>©</t>
    </r>
    <r>
      <rPr>
        <b/>
        <sz val="24"/>
        <color theme="1"/>
        <rFont val="Calibri"/>
        <family val="2"/>
        <scheme val="minor"/>
      </rPr>
      <t>JayantKodwani.com</t>
    </r>
  </si>
  <si>
    <t>XLOOKUP AT A GLANCE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</si>
</sst>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2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0" borderId="0" xfId="0" applyAlignment="1">
      <alignment horizontal="left" vertical="center" indent="1"/>
    </xf>
    <xf numFmtId="0" fontId="7" fillId="5" borderId="2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yantkodwani.com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11</xdr:row>
      <xdr:rowOff>171451</xdr:rowOff>
    </xdr:from>
    <xdr:to>
      <xdr:col>6</xdr:col>
      <xdr:colOff>1827191</xdr:colOff>
      <xdr:row>14</xdr:row>
      <xdr:rowOff>9526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FD794C-FFC2-4A63-BF94-3F51C287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6" y="2428876"/>
          <a:ext cx="182719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1914525</xdr:colOff>
      <xdr:row>11</xdr:row>
      <xdr:rowOff>38100</xdr:rowOff>
    </xdr:from>
    <xdr:to>
      <xdr:col>8</xdr:col>
      <xdr:colOff>209550</xdr:colOff>
      <xdr:row>13</xdr:row>
      <xdr:rowOff>476250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3A613A-FE19-4D2C-B4CC-D5A68BAB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295525"/>
          <a:ext cx="22669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2</xdr:col>
      <xdr:colOff>1809750</xdr:colOff>
      <xdr:row>0</xdr:row>
      <xdr:rowOff>571500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1FB83F-4838-4FB0-8A0A-24CB24A32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" y="9525"/>
          <a:ext cx="259080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1809750</xdr:colOff>
      <xdr:row>0</xdr:row>
      <xdr:rowOff>561975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7A27B6-E801-4E85-994D-4C03BF78C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" y="0"/>
          <a:ext cx="2590800" cy="561975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0</xdr:row>
      <xdr:rowOff>0</xdr:rowOff>
    </xdr:from>
    <xdr:ext cx="2590800" cy="561975"/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DC6988-7367-4325-A835-D310B5A69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" y="0"/>
          <a:ext cx="2590800" cy="561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B9C2-D16C-4B4F-992B-6E6BC4964C4F}">
  <dimension ref="A1:I44"/>
  <sheetViews>
    <sheetView showGridLines="0" tabSelected="1" workbookViewId="0">
      <selection activeCell="C14" sqref="C14"/>
    </sheetView>
  </sheetViews>
  <sheetFormatPr defaultColWidth="0" defaultRowHeight="15" zeroHeight="1" x14ac:dyDescent="0.25"/>
  <cols>
    <col min="1" max="1" width="1" customWidth="1"/>
    <col min="2" max="2" width="10.85546875" style="7" customWidth="1"/>
    <col min="3" max="3" width="57.140625" bestFit="1" customWidth="1"/>
    <col min="4" max="4" width="71.28515625" customWidth="1"/>
    <col min="5" max="5" width="19.140625" customWidth="1"/>
    <col min="6" max="6" width="22.140625" customWidth="1"/>
    <col min="7" max="7" width="28.85546875" customWidth="1"/>
    <col min="8" max="8" width="30.7109375" customWidth="1"/>
    <col min="9" max="9" width="10.7109375" bestFit="1" customWidth="1"/>
    <col min="10" max="16384" width="9.140625" hidden="1"/>
  </cols>
  <sheetData>
    <row r="1" spans="1:9" ht="49.5" customHeight="1" x14ac:dyDescent="0.25">
      <c r="A1" s="15" t="s">
        <v>41</v>
      </c>
      <c r="B1" s="17" t="s">
        <v>42</v>
      </c>
      <c r="C1" s="17"/>
      <c r="D1" s="17"/>
      <c r="E1" s="17"/>
      <c r="F1" s="17"/>
      <c r="G1" s="16"/>
      <c r="H1" s="16"/>
      <c r="I1" s="18"/>
    </row>
    <row r="2" spans="1:9" hidden="1" x14ac:dyDescent="0.25"/>
    <row r="3" spans="1:9" hidden="1" x14ac:dyDescent="0.25"/>
    <row r="4" spans="1:9" x14ac:dyDescent="0.25"/>
    <row r="5" spans="1:9" ht="23.25" x14ac:dyDescent="0.35">
      <c r="B5" s="13" t="s">
        <v>28</v>
      </c>
      <c r="C5" s="13"/>
      <c r="D5" s="13"/>
      <c r="E5" s="13"/>
      <c r="F5" s="13"/>
    </row>
    <row r="6" spans="1:9" x14ac:dyDescent="0.25">
      <c r="B6" s="4" t="s">
        <v>14</v>
      </c>
      <c r="C6" s="2" t="s">
        <v>3</v>
      </c>
      <c r="D6" s="2" t="s">
        <v>4</v>
      </c>
      <c r="E6" s="4" t="s">
        <v>15</v>
      </c>
      <c r="F6" s="4" t="s">
        <v>16</v>
      </c>
    </row>
    <row r="7" spans="1:9" x14ac:dyDescent="0.25">
      <c r="B7" s="5">
        <v>2003</v>
      </c>
      <c r="C7" s="1" t="s">
        <v>6</v>
      </c>
      <c r="D7" s="1" t="s">
        <v>5</v>
      </c>
      <c r="E7" s="5">
        <v>100</v>
      </c>
      <c r="F7" s="5">
        <v>600</v>
      </c>
    </row>
    <row r="8" spans="1:9" x14ac:dyDescent="0.25">
      <c r="B8" s="5">
        <v>2011</v>
      </c>
      <c r="C8" s="1" t="s">
        <v>8</v>
      </c>
      <c r="D8" s="1" t="s">
        <v>2</v>
      </c>
      <c r="E8" s="5">
        <v>200</v>
      </c>
      <c r="F8" s="5">
        <v>500</v>
      </c>
    </row>
    <row r="9" spans="1:9" x14ac:dyDescent="0.25">
      <c r="B9" s="5">
        <v>2016</v>
      </c>
      <c r="C9" s="1" t="s">
        <v>9</v>
      </c>
      <c r="D9" s="1" t="s">
        <v>0</v>
      </c>
      <c r="E9" s="5">
        <v>300</v>
      </c>
      <c r="F9" s="5">
        <v>400</v>
      </c>
    </row>
    <row r="10" spans="1:9" x14ac:dyDescent="0.25">
      <c r="B10" s="5">
        <v>2015</v>
      </c>
      <c r="C10" s="1" t="s">
        <v>13</v>
      </c>
      <c r="D10" s="1" t="s">
        <v>1</v>
      </c>
      <c r="E10" s="5">
        <v>400</v>
      </c>
      <c r="F10" s="5">
        <v>300</v>
      </c>
    </row>
    <row r="11" spans="1:9" x14ac:dyDescent="0.25">
      <c r="B11" s="5">
        <v>2015</v>
      </c>
      <c r="C11" s="1" t="s">
        <v>10</v>
      </c>
      <c r="D11" s="1" t="s">
        <v>0</v>
      </c>
      <c r="E11" s="5">
        <v>500</v>
      </c>
      <c r="F11" s="5">
        <v>200</v>
      </c>
    </row>
    <row r="12" spans="1:9" x14ac:dyDescent="0.25">
      <c r="B12" s="5">
        <v>2019</v>
      </c>
      <c r="C12" s="1" t="s">
        <v>7</v>
      </c>
      <c r="D12" s="1" t="s">
        <v>1</v>
      </c>
      <c r="E12" s="5">
        <v>600</v>
      </c>
      <c r="F12" s="5">
        <v>100</v>
      </c>
      <c r="I12" s="14"/>
    </row>
    <row r="13" spans="1:9" ht="3.75" customHeight="1" x14ac:dyDescent="0.25">
      <c r="C13" s="3"/>
      <c r="D13" s="3"/>
      <c r="E13" s="3"/>
      <c r="I13" s="14"/>
    </row>
    <row r="14" spans="1:9" ht="39" customHeight="1" x14ac:dyDescent="0.25">
      <c r="C14" s="3"/>
      <c r="D14" s="3"/>
      <c r="E14" s="3"/>
    </row>
    <row r="15" spans="1:9" x14ac:dyDescent="0.25">
      <c r="B15" s="8" t="s">
        <v>25</v>
      </c>
      <c r="C15" s="9" t="s">
        <v>26</v>
      </c>
      <c r="D15" s="9" t="s">
        <v>27</v>
      </c>
      <c r="E15" s="8" t="s">
        <v>11</v>
      </c>
      <c r="F15" s="8" t="s">
        <v>12</v>
      </c>
      <c r="G15" s="8" t="s">
        <v>23</v>
      </c>
      <c r="H15" s="8" t="s">
        <v>24</v>
      </c>
    </row>
    <row r="16" spans="1:9" x14ac:dyDescent="0.25">
      <c r="B16" s="6">
        <v>1</v>
      </c>
      <c r="C16" s="1" t="s">
        <v>32</v>
      </c>
      <c r="D16" s="1" t="s">
        <v>17</v>
      </c>
      <c r="E16" s="10" t="s">
        <v>1</v>
      </c>
      <c r="F16" s="11" t="str">
        <f>_xlfn.XLOOKUP(E16,$D$6:$D$12,$C$6:$C$12,"Not Found",0,1)</f>
        <v>Bajirao Mastaani</v>
      </c>
      <c r="G16" s="5">
        <v>0</v>
      </c>
      <c r="H16" s="5">
        <v>1</v>
      </c>
    </row>
    <row r="17" spans="2:8" x14ac:dyDescent="0.25">
      <c r="B17" s="6">
        <v>2</v>
      </c>
      <c r="C17" s="1" t="s">
        <v>33</v>
      </c>
      <c r="D17" s="1" t="s">
        <v>18</v>
      </c>
      <c r="E17" s="10" t="s">
        <v>1</v>
      </c>
      <c r="F17" s="12" t="str">
        <f>_xlfn.XLOOKUP(E17,$D$6:$D$12,$C$6:$C$12,"Not Found",0,-1)</f>
        <v>Gully Boy</v>
      </c>
      <c r="G17" s="5">
        <v>0</v>
      </c>
      <c r="H17" s="5">
        <v>-1</v>
      </c>
    </row>
    <row r="18" spans="2:8" x14ac:dyDescent="0.25">
      <c r="B18" s="6">
        <v>3</v>
      </c>
      <c r="C18" s="1" t="s">
        <v>34</v>
      </c>
      <c r="D18" s="1" t="s">
        <v>29</v>
      </c>
      <c r="E18" s="10">
        <v>200</v>
      </c>
      <c r="F18" s="12" t="str">
        <f>_xlfn.XLOOKUP(E18,$E$6:$E$12,$C$6:$C$12,"Not Found",0,2)</f>
        <v>Rockstar</v>
      </c>
      <c r="G18" s="5">
        <v>0</v>
      </c>
      <c r="H18" s="5">
        <v>2</v>
      </c>
    </row>
    <row r="19" spans="2:8" x14ac:dyDescent="0.25">
      <c r="B19" s="6">
        <v>4</v>
      </c>
      <c r="C19" s="1" t="s">
        <v>35</v>
      </c>
      <c r="D19" s="1" t="s">
        <v>30</v>
      </c>
      <c r="E19" s="10">
        <v>200</v>
      </c>
      <c r="F19" s="12" t="str">
        <f>_xlfn.XLOOKUP(E19,$F$6:$F$12,$C$6:$C$12,"Not Found",0,-2)</f>
        <v>Bajrangi Bhaijaan</v>
      </c>
      <c r="G19" s="5">
        <v>0</v>
      </c>
      <c r="H19" s="5">
        <v>-2</v>
      </c>
    </row>
    <row r="20" spans="2:8" x14ac:dyDescent="0.25">
      <c r="B20" s="6">
        <v>5</v>
      </c>
      <c r="C20" s="1" t="s">
        <v>36</v>
      </c>
      <c r="D20" s="1" t="s">
        <v>19</v>
      </c>
      <c r="E20" s="10">
        <v>250</v>
      </c>
      <c r="F20" s="12" t="str">
        <f>_xlfn.XLOOKUP(E20,$E$6:$E$12,$C$6:$C$12,"Not Found",-1,1)</f>
        <v>Rockstar</v>
      </c>
      <c r="G20" s="5">
        <v>-1</v>
      </c>
      <c r="H20" s="5">
        <v>1</v>
      </c>
    </row>
    <row r="21" spans="2:8" x14ac:dyDescent="0.25">
      <c r="B21" s="6">
        <v>6</v>
      </c>
      <c r="C21" s="1" t="s">
        <v>37</v>
      </c>
      <c r="D21" s="1" t="s">
        <v>20</v>
      </c>
      <c r="E21" s="10">
        <v>250</v>
      </c>
      <c r="F21" s="12" t="str">
        <f>_xlfn.XLOOKUP(E21,$E$6:$E$12,$C$6:$C$12,"Not Found",1,1)</f>
        <v>Sultan</v>
      </c>
      <c r="G21" s="5">
        <v>1</v>
      </c>
      <c r="H21" s="5">
        <v>1</v>
      </c>
    </row>
    <row r="22" spans="2:8" x14ac:dyDescent="0.25">
      <c r="B22" s="6">
        <v>7</v>
      </c>
      <c r="C22" s="1" t="s">
        <v>40</v>
      </c>
      <c r="D22" s="1" t="s">
        <v>31</v>
      </c>
      <c r="E22" s="10" t="s">
        <v>21</v>
      </c>
      <c r="F22" s="12" t="str">
        <f>_xlfn.XLOOKUP(E22&amp;"*",D7:D12,C7:C12,"Not Found",2,1)</f>
        <v>Rockstar</v>
      </c>
      <c r="G22" s="5">
        <v>2</v>
      </c>
      <c r="H22" s="5">
        <v>1</v>
      </c>
    </row>
    <row r="23" spans="2:8" x14ac:dyDescent="0.25">
      <c r="B23" s="6">
        <v>8</v>
      </c>
      <c r="C23" s="1" t="s">
        <v>38</v>
      </c>
      <c r="D23" s="1" t="s">
        <v>31</v>
      </c>
      <c r="E23" s="10" t="s">
        <v>21</v>
      </c>
      <c r="F23" s="12" t="str">
        <f>_xlfn.XLOOKUP(E23&amp;"*",D8:D13,C8:C13,"Not Found",2,-1)</f>
        <v>Gully Boy</v>
      </c>
      <c r="G23" s="5">
        <v>2</v>
      </c>
      <c r="H23" s="5">
        <v>-1</v>
      </c>
    </row>
    <row r="24" spans="2:8" x14ac:dyDescent="0.25">
      <c r="B24" s="6">
        <v>9</v>
      </c>
      <c r="C24" s="1" t="s">
        <v>39</v>
      </c>
      <c r="D24" s="1" t="s">
        <v>22</v>
      </c>
      <c r="E24" s="10" t="s">
        <v>3</v>
      </c>
      <c r="F24" s="12" t="str">
        <f>_xlfn.XLOOKUP(E24,B6:F6,B7:F7,"Not Found",0,1)</f>
        <v>Kal ho na ho</v>
      </c>
      <c r="G24" s="5">
        <v>0</v>
      </c>
      <c r="H24" s="5">
        <v>1</v>
      </c>
    </row>
    <row r="25" spans="2:8" x14ac:dyDescent="0.25"/>
    <row r="26" spans="2:8" x14ac:dyDescent="0.25"/>
    <row r="27" spans="2:8" x14ac:dyDescent="0.25"/>
    <row r="28" spans="2:8" hidden="1" x14ac:dyDescent="0.25"/>
    <row r="29" spans="2:8" hidden="1" x14ac:dyDescent="0.25"/>
    <row r="30" spans="2:8" hidden="1" x14ac:dyDescent="0.25"/>
    <row r="31" spans="2:8" hidden="1" x14ac:dyDescent="0.25"/>
    <row r="32" spans="2: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</sheetData>
  <mergeCells count="2">
    <mergeCell ref="B5:F5"/>
    <mergeCell ref="B1:F1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XLOOKUP at a Glance</dc:title>
  <dc:creator>Jayant Kumar Kodwani (Wunderman)</dc:creator>
  <cp:keywords>Excel</cp:keywords>
  <dc:description>Copyright JayantKodwani.com</dc:description>
  <cp:lastModifiedBy>Jayant Kumar Kodwani (Wunderman)</cp:lastModifiedBy>
  <dcterms:created xsi:type="dcterms:W3CDTF">2020-01-06T04:39:09Z</dcterms:created>
  <dcterms:modified xsi:type="dcterms:W3CDTF">2020-01-29T05:38:37Z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etDate">
    <vt:lpwstr>2020-01-06T04:39:10Z</vt:lpwstr>
  </property>
  <property fmtid="{D5CDD505-2E9C-101B-9397-08002B2CF9AE}" pid="4" name="MSIP_Label_f42aa342-8706-4288-bd11-ebb85995028c_Method">
    <vt:lpwstr>Standard</vt:lpwstr>
  </property>
  <property fmtid="{D5CDD505-2E9C-101B-9397-08002B2CF9AE}" pid="5" name="MSIP_Label_f42aa342-8706-4288-bd11-ebb85995028c_Name">
    <vt:lpwstr>Internal</vt:lpwstr>
  </property>
  <property fmtid="{D5CDD505-2E9C-101B-9397-08002B2CF9AE}" pid="6" name="MSIP_Label_f42aa342-8706-4288-bd11-ebb85995028c_SiteId">
    <vt:lpwstr>72f988bf-86f1-41af-91ab-2d7cd011db47</vt:lpwstr>
  </property>
  <property fmtid="{D5CDD505-2E9C-101B-9397-08002B2CF9AE}" pid="7" name="MSIP_Label_f42aa342-8706-4288-bd11-ebb85995028c_ActionId">
    <vt:lpwstr>55d3ac1e-b804-4f5a-b10c-000094d8261d</vt:lpwstr>
  </property>
  <property fmtid="{D5CDD505-2E9C-101B-9397-08002B2CF9AE}" pid="8" name="MSIP_Label_f42aa342-8706-4288-bd11-ebb85995028c_ContentBits">
    <vt:lpwstr>0</vt:lpwstr>
  </property>
</Properties>
</file>